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Тарифы" sheetId="1" r:id="rId1"/>
    <sheet name="Примечание" sheetId="2" r:id="rId2"/>
  </sheets>
  <definedNames>
    <definedName name="_xlnm._FilterDatabase" localSheetId="0" hidden="1">Тарифы!$A$2:$D$21</definedName>
  </definedNames>
  <calcPr calcId="145621"/>
  <fileRecoveryPr repairLoad="1"/>
</workbook>
</file>

<file path=xl/calcChain.xml><?xml version="1.0" encoding="utf-8"?>
<calcChain xmlns="http://schemas.openxmlformats.org/spreadsheetml/2006/main">
  <c r="D21" i="1" l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</calcChain>
</file>

<file path=xl/sharedStrings.xml><?xml version="1.0" encoding="utf-8"?>
<sst xmlns="http://schemas.openxmlformats.org/spreadsheetml/2006/main" count="9" uniqueCount="9">
  <si>
    <t>Макс. вес, кг</t>
  </si>
  <si>
    <t>Макс. объём, м³</t>
  </si>
  <si>
    <t>Тариф, ₽</t>
  </si>
  <si>
    <t>Условия</t>
  </si>
  <si>
    <t>Все габаритные ограничения указаны как максимальные значения.</t>
  </si>
  <si>
    <t>Тариф указан в российских рублях (₽).</t>
  </si>
  <si>
    <t>Для расчёта применяется соответствующая тарифная категория по максимальному весу/объёму и габаритам.</t>
  </si>
  <si>
    <t>Макс. Сторона м</t>
  </si>
  <si>
    <t xml:space="preserve">ТАРИФНАЯ СЕТКА забор доставка а ЕАЭС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</si>
</sst>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11"/>
      <name val="Calibri"/>
    </font>
    <font>
      <b/>
      <sz val="16"/>
      <name val="Calibri"/>
    </font>
    <font>
      <b/>
      <sz val="11"/>
      <name val="Calibri"/>
      <family val="2"/>
      <charset val="204"/>
    </font>
    <font>
      <b/>
      <sz val="1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F4F8FB"/>
      </patternFill>
    </fill>
  </fills>
  <borders count="2">
    <border>
      <left/>
      <right/>
      <top/>
      <bottom/>
      <diagonal/>
    </border>
    <border>
      <left/>
      <right/>
      <top/>
      <bottom style="thin">
        <color rgb="FFD9E2F3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2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3" fillId="0" borderId="0" xfId="0" applyFont="1"/>
    <xf numFmtId="0" fontId="0" fillId="0" borderId="0" xfId="0" applyAlignment="1">
      <alignment vertical="top" wrapText="1"/>
    </xf>
    <xf numFmtId="0" fontId="0" fillId="0" borderId="0" xfId="0"/>
    <xf numFmtId="1" fontId="2" fillId="3" borderId="1" xfId="0" applyNumberFormat="1" applyFont="1" applyFill="1" applyBorder="1" applyAlignment="1">
      <alignment horizontal="center" vertical="center"/>
    </xf>
    <xf numFmtId="1" fontId="0" fillId="0" borderId="0" xfId="0" applyNumberFormat="1"/>
    <xf numFmtId="1" fontId="4" fillId="3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pane ySplit="2" topLeftCell="A3" activePane="bottomLeft" state="frozen"/>
      <selection pane="bottomLeft" activeCell="A5" sqref="A5"/>
    </sheetView>
  </sheetViews>
  <sheetFormatPr defaultRowHeight="15" x14ac:dyDescent="0.25"/>
  <cols>
    <col min="1" max="2" width="18" customWidth="1"/>
    <col min="3" max="3" width="17" customWidth="1"/>
    <col min="4" max="4" width="16" customWidth="1"/>
  </cols>
  <sheetData>
    <row r="1" spans="1:4" ht="32.1" customHeight="1" x14ac:dyDescent="0.25">
      <c r="A1" s="12" t="s">
        <v>8</v>
      </c>
      <c r="B1" s="8"/>
      <c r="C1" s="8"/>
      <c r="D1" s="8"/>
    </row>
    <row r="2" spans="1:4" x14ac:dyDescent="0.25">
      <c r="A2" s="1" t="s">
        <v>0</v>
      </c>
      <c r="B2" s="1" t="s">
        <v>1</v>
      </c>
      <c r="C2" s="1" t="s">
        <v>7</v>
      </c>
      <c r="D2" s="1" t="s">
        <v>2</v>
      </c>
    </row>
    <row r="3" spans="1:4" x14ac:dyDescent="0.25">
      <c r="A3" s="2">
        <v>1</v>
      </c>
      <c r="B3" s="3">
        <v>0.01</v>
      </c>
      <c r="C3" s="3">
        <v>4</v>
      </c>
      <c r="D3" s="9">
        <f>530*5.2</f>
        <v>2756</v>
      </c>
    </row>
    <row r="4" spans="1:4" x14ac:dyDescent="0.25">
      <c r="A4" s="4">
        <v>3</v>
      </c>
      <c r="B4" s="5">
        <v>0.01</v>
      </c>
      <c r="C4" s="5">
        <v>4</v>
      </c>
      <c r="D4" s="11">
        <f>580*5.2</f>
        <v>3016</v>
      </c>
    </row>
    <row r="5" spans="1:4" x14ac:dyDescent="0.25">
      <c r="A5" s="2">
        <v>5</v>
      </c>
      <c r="B5" s="3">
        <v>0.02</v>
      </c>
      <c r="C5" s="3">
        <v>4</v>
      </c>
      <c r="D5" s="9">
        <f>620*5.2</f>
        <v>3224</v>
      </c>
    </row>
    <row r="6" spans="1:4" x14ac:dyDescent="0.25">
      <c r="A6" s="4">
        <v>40</v>
      </c>
      <c r="B6" s="5">
        <v>0.16</v>
      </c>
      <c r="C6" s="5">
        <v>4</v>
      </c>
      <c r="D6" s="9">
        <f>1300*5.2</f>
        <v>6760</v>
      </c>
    </row>
    <row r="7" spans="1:4" x14ac:dyDescent="0.25">
      <c r="A7" s="2">
        <v>60</v>
      </c>
      <c r="B7" s="3">
        <v>0.24</v>
      </c>
      <c r="C7" s="3">
        <v>4</v>
      </c>
      <c r="D7" s="9">
        <f>1600*5.2</f>
        <v>8320</v>
      </c>
    </row>
    <row r="8" spans="1:4" x14ac:dyDescent="0.25">
      <c r="A8" s="4">
        <v>80</v>
      </c>
      <c r="B8" s="5">
        <v>0.32</v>
      </c>
      <c r="C8" s="5">
        <v>4</v>
      </c>
      <c r="D8" s="9">
        <f>1750*5.2</f>
        <v>9100</v>
      </c>
    </row>
    <row r="9" spans="1:4" x14ac:dyDescent="0.25">
      <c r="A9" s="2">
        <v>100</v>
      </c>
      <c r="B9" s="3">
        <v>0.4</v>
      </c>
      <c r="C9" s="3">
        <v>4</v>
      </c>
      <c r="D9" s="9">
        <f>1800*5.2</f>
        <v>9360</v>
      </c>
    </row>
    <row r="10" spans="1:4" x14ac:dyDescent="0.25">
      <c r="A10" s="4">
        <v>150</v>
      </c>
      <c r="B10" s="5">
        <v>0.6</v>
      </c>
      <c r="C10" s="5">
        <v>4</v>
      </c>
      <c r="D10" s="9">
        <f>2050*5.2</f>
        <v>10660</v>
      </c>
    </row>
    <row r="11" spans="1:4" x14ac:dyDescent="0.25">
      <c r="A11" s="2">
        <v>300</v>
      </c>
      <c r="B11" s="3">
        <v>1.2</v>
      </c>
      <c r="C11" s="3">
        <v>4</v>
      </c>
      <c r="D11" s="9">
        <f>2400*5.2</f>
        <v>12480</v>
      </c>
    </row>
    <row r="12" spans="1:4" x14ac:dyDescent="0.25">
      <c r="A12" s="4">
        <v>500</v>
      </c>
      <c r="B12" s="5">
        <v>2</v>
      </c>
      <c r="C12" s="5">
        <v>4</v>
      </c>
      <c r="D12" s="9">
        <f>2650*5.2</f>
        <v>13780</v>
      </c>
    </row>
    <row r="13" spans="1:4" x14ac:dyDescent="0.25">
      <c r="A13" s="2">
        <v>750</v>
      </c>
      <c r="B13" s="3">
        <v>3</v>
      </c>
      <c r="C13" s="3">
        <v>4</v>
      </c>
      <c r="D13" s="9">
        <f>3400*5.2</f>
        <v>17680</v>
      </c>
    </row>
    <row r="14" spans="1:4" x14ac:dyDescent="0.25">
      <c r="A14" s="4">
        <v>1000</v>
      </c>
      <c r="B14" s="5">
        <v>4</v>
      </c>
      <c r="C14" s="5">
        <v>4</v>
      </c>
      <c r="D14" s="9">
        <f>3900*5.2</f>
        <v>20280</v>
      </c>
    </row>
    <row r="15" spans="1:4" x14ac:dyDescent="0.25">
      <c r="A15" s="2">
        <v>1250</v>
      </c>
      <c r="B15" s="3">
        <v>5</v>
      </c>
      <c r="C15" s="3">
        <v>4</v>
      </c>
      <c r="D15" s="9">
        <f>4400*5.2</f>
        <v>22880</v>
      </c>
    </row>
    <row r="16" spans="1:4" x14ac:dyDescent="0.25">
      <c r="A16" s="4">
        <v>1500</v>
      </c>
      <c r="B16" s="5">
        <v>6</v>
      </c>
      <c r="C16" s="5">
        <v>4</v>
      </c>
      <c r="D16" s="9">
        <f>4850*5.2</f>
        <v>25220</v>
      </c>
    </row>
    <row r="17" spans="1:4" x14ac:dyDescent="0.25">
      <c r="A17" s="2">
        <v>2000</v>
      </c>
      <c r="B17" s="3">
        <v>8</v>
      </c>
      <c r="C17" s="3">
        <v>4.2</v>
      </c>
      <c r="D17" s="9">
        <f>5700*5.2</f>
        <v>29640</v>
      </c>
    </row>
    <row r="18" spans="1:4" x14ac:dyDescent="0.25">
      <c r="A18" s="4">
        <v>3000</v>
      </c>
      <c r="B18" s="5">
        <v>12</v>
      </c>
      <c r="C18" s="5">
        <v>4.2</v>
      </c>
      <c r="D18" s="9">
        <f>8200*5.2</f>
        <v>42640</v>
      </c>
    </row>
    <row r="19" spans="1:4" x14ac:dyDescent="0.25">
      <c r="A19" s="2">
        <v>5000</v>
      </c>
      <c r="B19" s="3">
        <v>20</v>
      </c>
      <c r="C19" s="3">
        <v>6</v>
      </c>
      <c r="D19" s="9">
        <f>10500*5.2</f>
        <v>54600</v>
      </c>
    </row>
    <row r="20" spans="1:4" x14ac:dyDescent="0.25">
      <c r="A20" s="4">
        <v>10000</v>
      </c>
      <c r="B20" s="5">
        <v>40</v>
      </c>
      <c r="C20" s="5">
        <v>7</v>
      </c>
      <c r="D20" s="9">
        <f>20200*5.2</f>
        <v>105040</v>
      </c>
    </row>
    <row r="21" spans="1:4" x14ac:dyDescent="0.25">
      <c r="A21" s="2">
        <v>20000</v>
      </c>
      <c r="B21" s="3">
        <v>80</v>
      </c>
      <c r="C21" s="3">
        <v>13.4</v>
      </c>
      <c r="D21" s="9">
        <f>30200*5.2</f>
        <v>157040</v>
      </c>
    </row>
    <row r="22" spans="1:4" x14ac:dyDescent="0.25">
      <c r="D22" s="10"/>
    </row>
    <row r="23" spans="1:4" x14ac:dyDescent="0.25">
      <c r="D23" s="10"/>
    </row>
  </sheetData>
  <autoFilter ref="A2:D21"/>
  <mergeCells count="1">
    <mergeCell ref="A1:D1"/>
  </mergeCells>
  <pageMargins left="0.75" right="0.75" top="1" bottom="1" header="0.5" footer="0.5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defaultRowHeight="15" x14ac:dyDescent="0.25"/>
  <cols>
    <col min="1" max="1" width="100" customWidth="1"/>
  </cols>
  <sheetData>
    <row r="1" spans="1:1" ht="21" x14ac:dyDescent="0.35">
      <c r="A1" s="6" t="s">
        <v>3</v>
      </c>
    </row>
    <row r="3" spans="1:1" ht="30" customHeight="1" x14ac:dyDescent="0.25">
      <c r="A3" s="7" t="s">
        <v>4</v>
      </c>
    </row>
    <row r="4" spans="1:1" ht="30" customHeight="1" x14ac:dyDescent="0.25">
      <c r="A4" s="7" t="s">
        <v>5</v>
      </c>
    </row>
    <row r="5" spans="1:1" ht="30" customHeight="1" x14ac:dyDescent="0.25">
      <c r="A5" s="7" t="s">
        <v>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Тарифы</vt:lpstr>
      <vt:lpstr>Примечание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Пользователь Windows</cp:lastModifiedBy>
  <dcterms:created xsi:type="dcterms:W3CDTF">2026-09-09T07:47:50Z</dcterms:created>
  <dcterms:modified xsi:type="dcterms:W3CDTF">2026-09-09T07:53:14Z</dcterms:modified>
</cp:coreProperties>
</file>